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525" activeTab="6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<sst xmlns="http://schemas.openxmlformats.org/spreadsheetml/2006/main" count="168" uniqueCount="38">
  <si>
    <t>Desmo</t>
  </si>
  <si>
    <t>P1</t>
  </si>
  <si>
    <t>P2</t>
  </si>
  <si>
    <t>P3</t>
  </si>
  <si>
    <t>P4</t>
  </si>
  <si>
    <t>P5</t>
  </si>
  <si>
    <t>P6</t>
  </si>
  <si>
    <t>P7</t>
  </si>
  <si>
    <t>P8</t>
  </si>
  <si>
    <t>String</t>
  </si>
  <si>
    <t>LM Spirit</t>
  </si>
  <si>
    <t>LM Racing</t>
  </si>
  <si>
    <t>SP</t>
  </si>
  <si>
    <t>Cigale</t>
  </si>
  <si>
    <t>Fifty one</t>
  </si>
  <si>
    <t>Techniscale</t>
  </si>
  <si>
    <t>SRC Caudan</t>
  </si>
  <si>
    <t>Check et matt</t>
  </si>
  <si>
    <t>Warm Lap</t>
  </si>
  <si>
    <t>Daltons</t>
  </si>
  <si>
    <t>Gaulois</t>
  </si>
  <si>
    <t>Spéciale 1</t>
  </si>
  <si>
    <t>TOTAL S1</t>
  </si>
  <si>
    <t>Spéciale 6</t>
  </si>
  <si>
    <t>Spéciale 4</t>
  </si>
  <si>
    <t>Spéciale 5</t>
  </si>
  <si>
    <t>Spéciale 3</t>
  </si>
  <si>
    <t>Spéciale 2</t>
  </si>
  <si>
    <t>TOTAL</t>
  </si>
  <si>
    <t>S1</t>
  </si>
  <si>
    <t>S2</t>
  </si>
  <si>
    <t>S3</t>
  </si>
  <si>
    <t>S4</t>
  </si>
  <si>
    <t>S5</t>
  </si>
  <si>
    <t>S6</t>
  </si>
  <si>
    <t>Total</t>
  </si>
  <si>
    <t>Classement après l'endurance DAVIC</t>
  </si>
  <si>
    <t>Classement après l'endurance DAVIC et les 6 spéciales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</si>
</sst>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0" borderId="0" applyNumberFormat="0" applyBorder="0" applyAlignment="0" applyProtection="0"/>
    <xf numFmtId="9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421875" style="1" customWidth="1"/>
    <col min="2" max="9" width="10.140625" style="1" customWidth="1"/>
    <col min="10" max="16384" width="11.421875" style="1" customWidth="1"/>
  </cols>
  <sheetData>
    <row r="1" spans="1:10" ht="27.75" customHeight="1" thickBo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22</v>
      </c>
    </row>
    <row r="3" spans="1:10" ht="15">
      <c r="A3" s="3" t="s">
        <v>0</v>
      </c>
      <c r="B3" s="2">
        <v>9.08</v>
      </c>
      <c r="C3" s="2">
        <v>9.19</v>
      </c>
      <c r="D3" s="2">
        <v>9.18</v>
      </c>
      <c r="E3" s="2">
        <v>9.41</v>
      </c>
      <c r="F3" s="30">
        <v>9.65</v>
      </c>
      <c r="G3" s="2">
        <v>9.47</v>
      </c>
      <c r="H3" s="2">
        <v>7.9</v>
      </c>
      <c r="I3" s="2">
        <v>8.54</v>
      </c>
      <c r="J3" s="4">
        <f>SUM(B3:I3)</f>
        <v>72.41999999999999</v>
      </c>
    </row>
    <row r="4" spans="1:10" ht="15">
      <c r="A4" s="3" t="s">
        <v>10</v>
      </c>
      <c r="B4" s="2">
        <v>8.51</v>
      </c>
      <c r="C4" s="2">
        <v>9.32</v>
      </c>
      <c r="D4" s="2">
        <v>9.05</v>
      </c>
      <c r="E4" s="29">
        <v>9.41</v>
      </c>
      <c r="F4" s="2">
        <v>8.71</v>
      </c>
      <c r="G4" s="2">
        <v>8.55</v>
      </c>
      <c r="H4" s="2">
        <v>8.18</v>
      </c>
      <c r="I4" s="2">
        <v>9.14</v>
      </c>
      <c r="J4" s="4">
        <f aca="true" t="shared" si="0" ref="J4:J15">SUM(B4:I4)</f>
        <v>70.87</v>
      </c>
    </row>
    <row r="5" spans="1:10" ht="15">
      <c r="A5" s="3" t="s">
        <v>15</v>
      </c>
      <c r="B5" s="2">
        <v>8.06</v>
      </c>
      <c r="C5" s="2">
        <v>8.57</v>
      </c>
      <c r="D5" s="2">
        <v>8.6</v>
      </c>
      <c r="E5" s="2">
        <v>8.96</v>
      </c>
      <c r="F5" s="2">
        <v>9.06</v>
      </c>
      <c r="G5" s="2">
        <v>8.98</v>
      </c>
      <c r="H5" s="2">
        <v>8.54</v>
      </c>
      <c r="I5" s="29">
        <v>9.2</v>
      </c>
      <c r="J5" s="4">
        <f t="shared" si="0"/>
        <v>69.97</v>
      </c>
    </row>
    <row r="6" spans="1:10" ht="15">
      <c r="A6" s="3" t="s">
        <v>13</v>
      </c>
      <c r="B6" s="2">
        <v>8.03</v>
      </c>
      <c r="C6" s="2">
        <v>8.37</v>
      </c>
      <c r="D6" s="2">
        <v>8.86</v>
      </c>
      <c r="E6" s="2">
        <v>9.05</v>
      </c>
      <c r="F6" s="29">
        <v>9.4</v>
      </c>
      <c r="G6" s="2">
        <v>8.73</v>
      </c>
      <c r="H6" s="2">
        <v>8.62</v>
      </c>
      <c r="I6" s="2">
        <v>8.89</v>
      </c>
      <c r="J6" s="4">
        <f t="shared" si="0"/>
        <v>69.94999999999999</v>
      </c>
    </row>
    <row r="7" spans="1:10" ht="15">
      <c r="A7" s="3" t="s">
        <v>17</v>
      </c>
      <c r="B7" s="2">
        <v>8.76</v>
      </c>
      <c r="C7" s="2">
        <v>9.05</v>
      </c>
      <c r="D7" s="2">
        <v>8.65</v>
      </c>
      <c r="E7" s="2">
        <v>8.74</v>
      </c>
      <c r="F7" s="2">
        <v>9.04</v>
      </c>
      <c r="G7" s="29">
        <v>9.05</v>
      </c>
      <c r="H7" s="2">
        <v>7.73</v>
      </c>
      <c r="I7" s="2">
        <v>8.9</v>
      </c>
      <c r="J7" s="4">
        <f t="shared" si="0"/>
        <v>69.92000000000002</v>
      </c>
    </row>
    <row r="8" spans="1:10" ht="15">
      <c r="A8" s="3" t="s">
        <v>20</v>
      </c>
      <c r="B8" s="2">
        <v>8.43</v>
      </c>
      <c r="C8" s="2">
        <v>8.63</v>
      </c>
      <c r="D8" s="2">
        <v>8.64</v>
      </c>
      <c r="E8" s="2">
        <v>9.05</v>
      </c>
      <c r="F8" s="29">
        <v>9.41</v>
      </c>
      <c r="G8" s="2">
        <v>8.57</v>
      </c>
      <c r="H8" s="2">
        <v>9.02</v>
      </c>
      <c r="I8" s="2">
        <v>7.92</v>
      </c>
      <c r="J8" s="4">
        <f t="shared" si="0"/>
        <v>69.67</v>
      </c>
    </row>
    <row r="9" spans="1:10" ht="15">
      <c r="A9" s="3" t="s">
        <v>19</v>
      </c>
      <c r="B9" s="29">
        <v>9.42</v>
      </c>
      <c r="C9" s="2">
        <v>8.41</v>
      </c>
      <c r="D9" s="2">
        <v>8.75</v>
      </c>
      <c r="E9" s="2">
        <v>8.96</v>
      </c>
      <c r="F9" s="2">
        <v>8.06</v>
      </c>
      <c r="G9" s="2">
        <v>8.17</v>
      </c>
      <c r="H9" s="2">
        <v>8.6</v>
      </c>
      <c r="I9" s="2">
        <v>8.86</v>
      </c>
      <c r="J9" s="4">
        <f t="shared" si="0"/>
        <v>69.23</v>
      </c>
    </row>
    <row r="10" spans="1:10" ht="15">
      <c r="A10" s="3" t="s">
        <v>11</v>
      </c>
      <c r="B10" s="2">
        <v>8.46</v>
      </c>
      <c r="C10" s="2">
        <v>8.76</v>
      </c>
      <c r="D10" s="2">
        <v>8.43</v>
      </c>
      <c r="E10" s="29">
        <v>8.91</v>
      </c>
      <c r="F10" s="2">
        <v>8.55</v>
      </c>
      <c r="G10" s="2">
        <v>8.74</v>
      </c>
      <c r="H10" s="2">
        <v>8.51</v>
      </c>
      <c r="I10" s="2">
        <v>8.46</v>
      </c>
      <c r="J10" s="4">
        <f t="shared" si="0"/>
        <v>68.82</v>
      </c>
    </row>
    <row r="11" spans="1:10" ht="15">
      <c r="A11" s="3" t="s">
        <v>9</v>
      </c>
      <c r="B11" s="2">
        <v>8.14</v>
      </c>
      <c r="C11" s="2">
        <v>8.09</v>
      </c>
      <c r="D11" s="2">
        <v>8.14</v>
      </c>
      <c r="E11" s="2">
        <v>8.55</v>
      </c>
      <c r="F11" s="2">
        <v>7.58</v>
      </c>
      <c r="G11" s="2">
        <v>8.09</v>
      </c>
      <c r="H11" s="29">
        <v>8.96</v>
      </c>
      <c r="I11" s="2">
        <v>8.57</v>
      </c>
      <c r="J11" s="4">
        <f t="shared" si="0"/>
        <v>66.12</v>
      </c>
    </row>
    <row r="12" spans="1:10" ht="15">
      <c r="A12" s="3" t="s">
        <v>16</v>
      </c>
      <c r="B12" s="2">
        <v>8.03</v>
      </c>
      <c r="C12" s="2">
        <v>8.55</v>
      </c>
      <c r="D12" s="2">
        <v>8.05</v>
      </c>
      <c r="E12" s="29">
        <v>8.74</v>
      </c>
      <c r="F12" s="2">
        <v>7.73</v>
      </c>
      <c r="G12" s="2">
        <v>8.22</v>
      </c>
      <c r="H12" s="2">
        <v>7.57</v>
      </c>
      <c r="I12" s="2">
        <v>8.19</v>
      </c>
      <c r="J12" s="4">
        <f t="shared" si="0"/>
        <v>65.08</v>
      </c>
    </row>
    <row r="13" spans="1:10" ht="15">
      <c r="A13" s="3" t="s">
        <v>14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4">
        <f t="shared" si="0"/>
        <v>1</v>
      </c>
    </row>
    <row r="14" spans="1:10" ht="15">
      <c r="A14" s="3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0</v>
      </c>
    </row>
    <row r="15" spans="1:10" ht="15.75" thickBot="1">
      <c r="A15" s="5" t="s">
        <v>18</v>
      </c>
      <c r="B15" s="6"/>
      <c r="C15" s="6"/>
      <c r="D15" s="6"/>
      <c r="E15" s="6"/>
      <c r="F15" s="6"/>
      <c r="G15" s="6"/>
      <c r="H15" s="6"/>
      <c r="I15" s="6"/>
      <c r="J15" s="4">
        <f t="shared" si="0"/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20" sqref="F20"/>
    </sheetView>
  </sheetViews>
  <sheetFormatPr defaultColWidth="11.421875" defaultRowHeight="15"/>
  <sheetData>
    <row r="1" spans="1:10" ht="24" thickBo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22</v>
      </c>
    </row>
    <row r="3" spans="1:10" ht="15">
      <c r="A3" s="3" t="s">
        <v>0</v>
      </c>
      <c r="B3" s="2">
        <v>9.19</v>
      </c>
      <c r="C3" s="2">
        <v>9.38</v>
      </c>
      <c r="D3" s="2">
        <v>9.47</v>
      </c>
      <c r="E3" s="2">
        <v>8.93</v>
      </c>
      <c r="F3" s="2">
        <v>9.55</v>
      </c>
      <c r="G3" s="30">
        <v>9.63</v>
      </c>
      <c r="H3" s="2">
        <v>8.43</v>
      </c>
      <c r="I3" s="2">
        <v>8.65</v>
      </c>
      <c r="J3" s="4">
        <f>SUM(B3:I3)</f>
        <v>73.23</v>
      </c>
    </row>
    <row r="4" spans="1:10" ht="15">
      <c r="A4" s="3" t="s">
        <v>15</v>
      </c>
      <c r="B4" s="2">
        <v>8.51</v>
      </c>
      <c r="C4" s="2">
        <v>8.65</v>
      </c>
      <c r="D4" s="2">
        <v>9.1</v>
      </c>
      <c r="E4" s="2">
        <v>8.87</v>
      </c>
      <c r="F4" s="2">
        <v>8.61</v>
      </c>
      <c r="G4" s="29">
        <v>9.24</v>
      </c>
      <c r="H4" s="2">
        <v>8.9</v>
      </c>
      <c r="I4" s="2">
        <v>9.09</v>
      </c>
      <c r="J4" s="4">
        <f aca="true" t="shared" si="0" ref="J4:J15">SUM(B4:I4)</f>
        <v>70.97</v>
      </c>
    </row>
    <row r="5" spans="1:10" ht="15">
      <c r="A5" s="3" t="s">
        <v>20</v>
      </c>
      <c r="B5" s="2">
        <v>8.52</v>
      </c>
      <c r="C5" s="2">
        <v>8.55</v>
      </c>
      <c r="D5" s="2">
        <v>8.44</v>
      </c>
      <c r="E5" s="2">
        <v>9.06</v>
      </c>
      <c r="F5" s="2">
        <v>8.42</v>
      </c>
      <c r="G5" s="2">
        <v>8.89</v>
      </c>
      <c r="H5" s="29">
        <v>9.17</v>
      </c>
      <c r="I5" s="2">
        <v>8.13</v>
      </c>
      <c r="J5" s="4">
        <f t="shared" si="0"/>
        <v>69.18</v>
      </c>
    </row>
    <row r="6" spans="1:10" ht="15">
      <c r="A6" s="3" t="s">
        <v>13</v>
      </c>
      <c r="B6" s="2">
        <v>7.74</v>
      </c>
      <c r="C6" s="2">
        <v>8.46</v>
      </c>
      <c r="D6" s="2">
        <v>8.82</v>
      </c>
      <c r="E6" s="2">
        <v>9.27</v>
      </c>
      <c r="F6" s="29">
        <v>9.4</v>
      </c>
      <c r="G6" s="2">
        <v>8.72</v>
      </c>
      <c r="H6" s="2">
        <v>8.64</v>
      </c>
      <c r="I6" s="2">
        <v>8.09</v>
      </c>
      <c r="J6" s="4">
        <f t="shared" si="0"/>
        <v>69.14</v>
      </c>
    </row>
    <row r="7" spans="1:10" ht="15">
      <c r="A7" s="3" t="s">
        <v>17</v>
      </c>
      <c r="B7" s="2">
        <v>7.93</v>
      </c>
      <c r="C7" s="2">
        <v>8.92</v>
      </c>
      <c r="D7" s="2">
        <v>8.94</v>
      </c>
      <c r="E7" s="29">
        <v>9.18</v>
      </c>
      <c r="F7" s="2">
        <v>8.57</v>
      </c>
      <c r="G7" s="2">
        <v>9.05</v>
      </c>
      <c r="H7" s="2">
        <v>8.42</v>
      </c>
      <c r="I7" s="2">
        <v>8.12</v>
      </c>
      <c r="J7" s="4">
        <f t="shared" si="0"/>
        <v>69.13000000000001</v>
      </c>
    </row>
    <row r="8" spans="1:10" ht="15">
      <c r="A8" s="3" t="s">
        <v>19</v>
      </c>
      <c r="B8" s="2">
        <v>8.55</v>
      </c>
      <c r="C8" s="2">
        <v>8.62</v>
      </c>
      <c r="D8" s="2">
        <v>8.7</v>
      </c>
      <c r="E8" s="29">
        <v>9.1</v>
      </c>
      <c r="F8" s="2">
        <v>8.45</v>
      </c>
      <c r="G8" s="2">
        <v>7.73</v>
      </c>
      <c r="H8" s="2">
        <v>8.4</v>
      </c>
      <c r="I8" s="2">
        <v>8.63</v>
      </c>
      <c r="J8" s="4">
        <f t="shared" si="0"/>
        <v>68.18</v>
      </c>
    </row>
    <row r="9" spans="1:10" ht="15">
      <c r="A9" s="3" t="s">
        <v>11</v>
      </c>
      <c r="B9" s="2">
        <v>7.94</v>
      </c>
      <c r="C9" s="2">
        <v>8.29</v>
      </c>
      <c r="D9" s="29">
        <v>9.42</v>
      </c>
      <c r="E9" s="2">
        <v>8.71</v>
      </c>
      <c r="F9" s="2">
        <v>8.33</v>
      </c>
      <c r="G9" s="2">
        <v>8.49</v>
      </c>
      <c r="H9" s="2">
        <v>7.53</v>
      </c>
      <c r="I9" s="2">
        <v>8.77</v>
      </c>
      <c r="J9" s="4">
        <f t="shared" si="0"/>
        <v>67.48</v>
      </c>
    </row>
    <row r="10" spans="1:10" ht="15">
      <c r="A10" s="3" t="s">
        <v>10</v>
      </c>
      <c r="B10" s="2">
        <v>8.05</v>
      </c>
      <c r="C10" s="2">
        <v>8.64</v>
      </c>
      <c r="D10" s="2">
        <v>8.42</v>
      </c>
      <c r="E10" s="29">
        <v>8.76</v>
      </c>
      <c r="F10" s="2">
        <v>7.83</v>
      </c>
      <c r="G10" s="2">
        <v>8.36</v>
      </c>
      <c r="H10" s="2">
        <v>7.97</v>
      </c>
      <c r="I10" s="2">
        <v>8.62</v>
      </c>
      <c r="J10" s="4">
        <f t="shared" si="0"/>
        <v>66.64999999999999</v>
      </c>
    </row>
    <row r="11" spans="1:10" ht="15">
      <c r="A11" s="3" t="s">
        <v>9</v>
      </c>
      <c r="B11" s="2">
        <v>7.86</v>
      </c>
      <c r="C11" s="2">
        <v>8.36</v>
      </c>
      <c r="D11" s="2">
        <v>8.3</v>
      </c>
      <c r="E11" s="29">
        <v>8.55</v>
      </c>
      <c r="F11" s="2">
        <v>7.92</v>
      </c>
      <c r="G11" s="2">
        <v>8.12</v>
      </c>
      <c r="H11" s="2">
        <v>8.14</v>
      </c>
      <c r="I11" s="2">
        <v>8.45</v>
      </c>
      <c r="J11" s="4">
        <f t="shared" si="0"/>
        <v>65.7</v>
      </c>
    </row>
    <row r="12" spans="1:10" ht="15">
      <c r="A12" s="3" t="s">
        <v>16</v>
      </c>
      <c r="B12" s="29">
        <v>8.56</v>
      </c>
      <c r="C12" s="2">
        <v>8.55</v>
      </c>
      <c r="D12" s="2">
        <v>8.05</v>
      </c>
      <c r="E12" s="2">
        <v>8.43</v>
      </c>
      <c r="F12" s="2">
        <v>7.87</v>
      </c>
      <c r="G12" s="2">
        <v>8.49</v>
      </c>
      <c r="H12" s="2">
        <v>7.64</v>
      </c>
      <c r="I12" s="2">
        <v>7.07</v>
      </c>
      <c r="J12" s="4">
        <f t="shared" si="0"/>
        <v>64.66</v>
      </c>
    </row>
    <row r="13" spans="1:10" ht="15">
      <c r="A13" s="3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4">
        <f t="shared" si="0"/>
        <v>0</v>
      </c>
    </row>
    <row r="14" spans="1:10" ht="15">
      <c r="A14" s="3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0</v>
      </c>
    </row>
    <row r="15" spans="1:10" ht="15.75" thickBot="1">
      <c r="A15" s="5" t="s">
        <v>18</v>
      </c>
      <c r="B15" s="6"/>
      <c r="C15" s="6"/>
      <c r="D15" s="6"/>
      <c r="E15" s="6"/>
      <c r="F15" s="6"/>
      <c r="G15" s="6"/>
      <c r="H15" s="6"/>
      <c r="I15" s="6"/>
      <c r="J15" s="4">
        <f t="shared" si="0"/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8" sqref="E18"/>
    </sheetView>
  </sheetViews>
  <sheetFormatPr defaultColWidth="11.421875" defaultRowHeight="15"/>
  <sheetData>
    <row r="1" spans="1:10" ht="24" thickBot="1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22</v>
      </c>
    </row>
    <row r="3" spans="1:10" ht="15">
      <c r="A3" s="3" t="s">
        <v>0</v>
      </c>
      <c r="B3" s="2">
        <v>60.78</v>
      </c>
      <c r="C3" s="2">
        <v>59.115</v>
      </c>
      <c r="D3" s="30">
        <v>59.104</v>
      </c>
      <c r="E3" s="2">
        <v>66.462</v>
      </c>
      <c r="F3" s="2">
        <v>62.668</v>
      </c>
      <c r="G3" s="2">
        <v>62.315</v>
      </c>
      <c r="H3" s="2">
        <v>67.72</v>
      </c>
      <c r="I3" s="2">
        <v>64.866</v>
      </c>
      <c r="J3" s="4">
        <f>SUM(B3:I3)</f>
        <v>503.03</v>
      </c>
    </row>
    <row r="4" spans="1:10" ht="15">
      <c r="A4" s="3" t="s">
        <v>17</v>
      </c>
      <c r="B4" s="2">
        <v>59.498</v>
      </c>
      <c r="C4" s="2">
        <v>65.813</v>
      </c>
      <c r="D4" s="2">
        <v>67.337</v>
      </c>
      <c r="E4" s="2">
        <v>71.26</v>
      </c>
      <c r="F4" s="2">
        <v>61.03</v>
      </c>
      <c r="G4" s="29">
        <v>59.405</v>
      </c>
      <c r="H4" s="2">
        <v>67.575</v>
      </c>
      <c r="I4" s="2">
        <v>63.872</v>
      </c>
      <c r="J4" s="4">
        <f aca="true" t="shared" si="0" ref="J4:J12">SUM(B4:I4)</f>
        <v>515.79</v>
      </c>
    </row>
    <row r="5" spans="1:10" ht="15">
      <c r="A5" s="3" t="s">
        <v>15</v>
      </c>
      <c r="B5" s="2">
        <v>66.602</v>
      </c>
      <c r="C5" s="2">
        <v>63.262</v>
      </c>
      <c r="D5" s="29">
        <v>60.22</v>
      </c>
      <c r="E5" s="2">
        <v>66.392</v>
      </c>
      <c r="F5" s="2">
        <v>60.962</v>
      </c>
      <c r="G5" s="2">
        <v>63.169</v>
      </c>
      <c r="H5" s="2">
        <v>69.359</v>
      </c>
      <c r="I5" s="2">
        <v>70.862</v>
      </c>
      <c r="J5" s="4">
        <f t="shared" si="0"/>
        <v>520.828</v>
      </c>
    </row>
    <row r="6" spans="1:10" ht="15">
      <c r="A6" s="3" t="s">
        <v>13</v>
      </c>
      <c r="B6" s="2">
        <v>65.581</v>
      </c>
      <c r="C6" s="2">
        <v>62.487</v>
      </c>
      <c r="D6" s="2">
        <v>67.378</v>
      </c>
      <c r="E6" s="2">
        <v>62.244</v>
      </c>
      <c r="F6" s="2">
        <v>69.15</v>
      </c>
      <c r="G6" s="2">
        <v>68.625</v>
      </c>
      <c r="H6" s="29">
        <v>62.068</v>
      </c>
      <c r="I6" s="2">
        <v>70.622</v>
      </c>
      <c r="J6" s="4">
        <f t="shared" si="0"/>
        <v>528.155</v>
      </c>
    </row>
    <row r="7" spans="1:10" ht="15">
      <c r="A7" s="3" t="s">
        <v>19</v>
      </c>
      <c r="B7" s="2">
        <v>63.451</v>
      </c>
      <c r="C7" s="2">
        <v>61.489</v>
      </c>
      <c r="D7" s="2">
        <v>67.542</v>
      </c>
      <c r="E7" s="29">
        <v>60.735</v>
      </c>
      <c r="F7" s="2">
        <v>69.078</v>
      </c>
      <c r="G7" s="2">
        <v>66.29</v>
      </c>
      <c r="H7" s="2">
        <v>69.871</v>
      </c>
      <c r="I7" s="2">
        <v>71.878</v>
      </c>
      <c r="J7" s="4">
        <f t="shared" si="0"/>
        <v>530.334</v>
      </c>
    </row>
    <row r="8" spans="1:10" ht="15">
      <c r="A8" s="3" t="s">
        <v>10</v>
      </c>
      <c r="B8" s="2">
        <v>65.147</v>
      </c>
      <c r="C8" s="29">
        <v>64.149</v>
      </c>
      <c r="D8" s="2">
        <v>68.105</v>
      </c>
      <c r="E8" s="2">
        <v>71.424</v>
      </c>
      <c r="F8" s="2">
        <v>66.174</v>
      </c>
      <c r="G8" s="2">
        <v>66.51</v>
      </c>
      <c r="H8" s="2">
        <v>67.837</v>
      </c>
      <c r="I8" s="2">
        <v>64.415</v>
      </c>
      <c r="J8" s="4">
        <f t="shared" si="0"/>
        <v>533.761</v>
      </c>
    </row>
    <row r="9" spans="1:10" ht="15">
      <c r="A9" s="3" t="s">
        <v>16</v>
      </c>
      <c r="B9" s="2">
        <v>68.114</v>
      </c>
      <c r="C9" s="29">
        <v>65.645</v>
      </c>
      <c r="D9" s="2">
        <v>68.576</v>
      </c>
      <c r="E9" s="2">
        <v>65.889</v>
      </c>
      <c r="F9" s="2">
        <v>76.126</v>
      </c>
      <c r="G9" s="2">
        <v>72.201</v>
      </c>
      <c r="H9" s="2">
        <v>75.606</v>
      </c>
      <c r="I9" s="2">
        <v>70.432</v>
      </c>
      <c r="J9" s="4">
        <f t="shared" si="0"/>
        <v>562.589</v>
      </c>
    </row>
    <row r="10" spans="1:10" ht="15">
      <c r="A10" s="3" t="s">
        <v>20</v>
      </c>
      <c r="B10" s="2">
        <v>88.608</v>
      </c>
      <c r="C10" s="2">
        <v>73.889</v>
      </c>
      <c r="D10" s="2">
        <v>69.742</v>
      </c>
      <c r="E10" s="2">
        <v>68.157</v>
      </c>
      <c r="F10" s="2">
        <v>66.531</v>
      </c>
      <c r="G10" s="2">
        <v>66.442</v>
      </c>
      <c r="H10" s="2">
        <v>71.353</v>
      </c>
      <c r="I10" s="29">
        <v>65.348</v>
      </c>
      <c r="J10" s="4">
        <f t="shared" si="0"/>
        <v>570.07</v>
      </c>
    </row>
    <row r="11" spans="1:10" ht="15">
      <c r="A11" s="3" t="s">
        <v>9</v>
      </c>
      <c r="B11" s="2">
        <v>71.67</v>
      </c>
      <c r="C11" s="2">
        <v>69.336</v>
      </c>
      <c r="D11" s="2">
        <v>65.861</v>
      </c>
      <c r="E11" s="29">
        <v>64.395</v>
      </c>
      <c r="F11" s="2">
        <v>71.987</v>
      </c>
      <c r="G11" s="2">
        <v>70.263</v>
      </c>
      <c r="H11" s="2">
        <v>93.145</v>
      </c>
      <c r="I11" s="2">
        <v>65.377</v>
      </c>
      <c r="J11" s="4">
        <f t="shared" si="0"/>
        <v>572.034</v>
      </c>
    </row>
    <row r="12" spans="1:10" ht="15.75" thickBot="1">
      <c r="A12" s="5" t="s">
        <v>11</v>
      </c>
      <c r="B12" s="31">
        <v>66.817</v>
      </c>
      <c r="C12" s="6">
        <v>70.763</v>
      </c>
      <c r="D12" s="6">
        <v>81.33</v>
      </c>
      <c r="E12" s="6">
        <v>72.299</v>
      </c>
      <c r="F12" s="6">
        <v>70.205</v>
      </c>
      <c r="G12" s="6">
        <v>69.838</v>
      </c>
      <c r="H12" s="6">
        <v>75.123</v>
      </c>
      <c r="I12" s="6">
        <v>73.422</v>
      </c>
      <c r="J12" s="4">
        <f t="shared" si="0"/>
        <v>579.7969999999999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8" sqref="D18"/>
    </sheetView>
  </sheetViews>
  <sheetFormatPr defaultColWidth="11.421875" defaultRowHeight="15"/>
  <sheetData>
    <row r="1" spans="1:10" ht="24" thickBo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22</v>
      </c>
    </row>
    <row r="3" spans="1:10" ht="15">
      <c r="A3" s="3" t="s">
        <v>17</v>
      </c>
      <c r="B3" s="2">
        <v>59.942</v>
      </c>
      <c r="C3" s="2">
        <v>62.13</v>
      </c>
      <c r="D3" s="2">
        <v>66.44</v>
      </c>
      <c r="E3" s="2">
        <v>61.985</v>
      </c>
      <c r="F3" s="2">
        <v>58.411</v>
      </c>
      <c r="G3" s="2">
        <v>56.27</v>
      </c>
      <c r="H3" s="2">
        <v>67.286</v>
      </c>
      <c r="I3" s="2">
        <v>62.852</v>
      </c>
      <c r="J3" s="4">
        <f aca="true" t="shared" si="0" ref="J3:J12">SUM(B3:I3)</f>
        <v>495.316</v>
      </c>
    </row>
    <row r="4" spans="1:10" ht="15">
      <c r="A4" s="3" t="s">
        <v>19</v>
      </c>
      <c r="B4" s="2">
        <v>62.212</v>
      </c>
      <c r="C4" s="2">
        <v>61.545</v>
      </c>
      <c r="D4" s="2">
        <v>60.101</v>
      </c>
      <c r="E4" s="2">
        <v>59.4</v>
      </c>
      <c r="F4" s="2">
        <v>66.842</v>
      </c>
      <c r="G4" s="2">
        <v>62.175</v>
      </c>
      <c r="H4" s="2">
        <v>64.456</v>
      </c>
      <c r="I4" s="2">
        <v>59.413</v>
      </c>
      <c r="J4" s="4">
        <f t="shared" si="0"/>
        <v>496.14400000000006</v>
      </c>
    </row>
    <row r="5" spans="1:10" ht="15">
      <c r="A5" s="3" t="s">
        <v>10</v>
      </c>
      <c r="B5" s="2">
        <v>63.116</v>
      </c>
      <c r="C5" s="2">
        <v>59.382</v>
      </c>
      <c r="D5" s="2">
        <v>60.86</v>
      </c>
      <c r="E5" s="2">
        <v>62.564</v>
      </c>
      <c r="F5" s="2">
        <v>62.692</v>
      </c>
      <c r="G5" s="2">
        <v>64.68</v>
      </c>
      <c r="H5" s="2">
        <v>65.168</v>
      </c>
      <c r="I5" s="2">
        <v>62.106</v>
      </c>
      <c r="J5" s="4">
        <f t="shared" si="0"/>
        <v>500.568</v>
      </c>
    </row>
    <row r="6" spans="1:10" ht="15">
      <c r="A6" s="3" t="s">
        <v>0</v>
      </c>
      <c r="B6" s="2">
        <v>69.194</v>
      </c>
      <c r="C6" s="2">
        <v>60.757</v>
      </c>
      <c r="D6" s="2">
        <v>58.145</v>
      </c>
      <c r="E6" s="2">
        <v>58.978</v>
      </c>
      <c r="F6" s="2">
        <v>56.824</v>
      </c>
      <c r="G6" s="2">
        <v>55.952</v>
      </c>
      <c r="H6" s="2">
        <v>78.171</v>
      </c>
      <c r="I6" s="2">
        <v>71.122</v>
      </c>
      <c r="J6" s="4">
        <f>SUM(B6:I6)</f>
        <v>509.14300000000003</v>
      </c>
    </row>
    <row r="7" spans="1:10" ht="15">
      <c r="A7" s="3" t="s">
        <v>20</v>
      </c>
      <c r="B7" s="2">
        <v>68.628</v>
      </c>
      <c r="C7" s="2">
        <v>64.227</v>
      </c>
      <c r="D7" s="2">
        <v>62.862</v>
      </c>
      <c r="E7" s="2">
        <v>64.508</v>
      </c>
      <c r="F7" s="2">
        <v>62.497</v>
      </c>
      <c r="G7" s="2">
        <v>64.344</v>
      </c>
      <c r="H7" s="2">
        <v>62.172</v>
      </c>
      <c r="I7" s="2">
        <v>67.866</v>
      </c>
      <c r="J7" s="4">
        <f t="shared" si="0"/>
        <v>517.104</v>
      </c>
    </row>
    <row r="8" spans="1:10" ht="15">
      <c r="A8" s="3" t="s">
        <v>16</v>
      </c>
      <c r="B8" s="2">
        <v>66.326</v>
      </c>
      <c r="C8" s="2">
        <v>63.415</v>
      </c>
      <c r="D8" s="2">
        <v>64.058</v>
      </c>
      <c r="E8" s="2">
        <v>61.955</v>
      </c>
      <c r="F8" s="2">
        <v>65.529</v>
      </c>
      <c r="G8" s="2">
        <v>68.386</v>
      </c>
      <c r="H8" s="2">
        <v>67.872</v>
      </c>
      <c r="I8" s="2">
        <v>63.747</v>
      </c>
      <c r="J8" s="4">
        <f t="shared" si="0"/>
        <v>521.288</v>
      </c>
    </row>
    <row r="9" spans="1:10" ht="15">
      <c r="A9" s="3" t="s">
        <v>13</v>
      </c>
      <c r="B9" s="2">
        <v>66.779</v>
      </c>
      <c r="C9" s="2">
        <v>63.251</v>
      </c>
      <c r="D9" s="2">
        <v>64.933</v>
      </c>
      <c r="E9" s="2">
        <v>61.407</v>
      </c>
      <c r="F9" s="2">
        <v>72.63</v>
      </c>
      <c r="G9" s="2">
        <v>66.347</v>
      </c>
      <c r="H9" s="2">
        <v>63.265</v>
      </c>
      <c r="I9" s="2">
        <v>63.587</v>
      </c>
      <c r="J9" s="4">
        <f t="shared" si="0"/>
        <v>522.199</v>
      </c>
    </row>
    <row r="10" spans="1:10" ht="15">
      <c r="A10" s="3" t="s">
        <v>9</v>
      </c>
      <c r="B10" s="2">
        <v>64.217</v>
      </c>
      <c r="C10" s="2">
        <v>71.567</v>
      </c>
      <c r="D10" s="2">
        <v>71.074</v>
      </c>
      <c r="E10" s="2">
        <v>66.282</v>
      </c>
      <c r="F10" s="2">
        <v>67.364</v>
      </c>
      <c r="G10" s="2">
        <v>63.318</v>
      </c>
      <c r="H10" s="2">
        <v>65.014</v>
      </c>
      <c r="I10" s="2">
        <v>60.622</v>
      </c>
      <c r="J10" s="4">
        <f t="shared" si="0"/>
        <v>529.458</v>
      </c>
    </row>
    <row r="11" spans="1:10" ht="15">
      <c r="A11" s="3" t="s">
        <v>15</v>
      </c>
      <c r="B11" s="2">
        <v>90.521</v>
      </c>
      <c r="C11" s="2">
        <v>63.95</v>
      </c>
      <c r="D11" s="2">
        <v>65.537</v>
      </c>
      <c r="E11" s="2">
        <v>63.173</v>
      </c>
      <c r="F11" s="2">
        <v>64.855</v>
      </c>
      <c r="G11" s="2">
        <v>60.217</v>
      </c>
      <c r="H11" s="2">
        <v>66.095</v>
      </c>
      <c r="I11" s="2">
        <v>63.014</v>
      </c>
      <c r="J11" s="4">
        <f t="shared" si="0"/>
        <v>537.3620000000001</v>
      </c>
    </row>
    <row r="12" spans="1:10" ht="15.75" thickBot="1">
      <c r="A12" s="5" t="s">
        <v>11</v>
      </c>
      <c r="B12" s="6">
        <v>67.126</v>
      </c>
      <c r="C12" s="6">
        <v>67.497</v>
      </c>
      <c r="D12" s="6">
        <v>74.426</v>
      </c>
      <c r="E12" s="6">
        <v>73.158</v>
      </c>
      <c r="F12" s="6">
        <v>75.931</v>
      </c>
      <c r="G12" s="6">
        <v>67.897</v>
      </c>
      <c r="H12" s="6">
        <v>65.317</v>
      </c>
      <c r="I12" s="6">
        <v>67.151</v>
      </c>
      <c r="J12" s="4">
        <f t="shared" si="0"/>
        <v>558.5029999999999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21" sqref="B21"/>
    </sheetView>
  </sheetViews>
  <sheetFormatPr defaultColWidth="11.421875" defaultRowHeight="15"/>
  <sheetData>
    <row r="1" spans="1:10" ht="24" thickBo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11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22</v>
      </c>
    </row>
    <row r="3" spans="1:10" ht="15">
      <c r="A3" s="3" t="s">
        <v>14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f aca="true" t="shared" si="0" ref="J3:J15">SUM(B3:I3)</f>
        <v>0</v>
      </c>
    </row>
    <row r="4" spans="1:10" ht="15">
      <c r="A4" s="3" t="s">
        <v>12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4">
        <f t="shared" si="0"/>
        <v>0</v>
      </c>
    </row>
    <row r="5" spans="1:10" ht="15">
      <c r="A5" s="3" t="s">
        <v>18</v>
      </c>
      <c r="B5" s="2"/>
      <c r="C5" s="2"/>
      <c r="D5" s="2"/>
      <c r="E5" s="2"/>
      <c r="F5" s="2"/>
      <c r="G5" s="2"/>
      <c r="H5" s="2"/>
      <c r="I5" s="2"/>
      <c r="J5" s="4">
        <f t="shared" si="0"/>
        <v>0</v>
      </c>
    </row>
    <row r="6" spans="1:10" ht="15">
      <c r="A6" s="3" t="s">
        <v>17</v>
      </c>
      <c r="B6" s="2">
        <v>74.169</v>
      </c>
      <c r="C6" s="2">
        <v>72.657</v>
      </c>
      <c r="D6" s="2">
        <v>77.821</v>
      </c>
      <c r="E6" s="2">
        <v>76.676</v>
      </c>
      <c r="F6" s="2">
        <v>76.382</v>
      </c>
      <c r="G6" s="2">
        <v>72.948</v>
      </c>
      <c r="H6" s="2">
        <v>81.679</v>
      </c>
      <c r="I6" s="2">
        <v>75.768</v>
      </c>
      <c r="J6" s="4">
        <f t="shared" si="0"/>
        <v>608.1</v>
      </c>
    </row>
    <row r="7" spans="1:10" ht="15">
      <c r="A7" s="3" t="s">
        <v>10</v>
      </c>
      <c r="B7" s="2">
        <v>81.716</v>
      </c>
      <c r="C7" s="2">
        <v>77.207</v>
      </c>
      <c r="D7" s="2">
        <v>76.855</v>
      </c>
      <c r="E7" s="2">
        <v>74.184</v>
      </c>
      <c r="F7" s="2">
        <v>79.315</v>
      </c>
      <c r="G7" s="2">
        <v>77.778</v>
      </c>
      <c r="H7" s="2">
        <v>78.893</v>
      </c>
      <c r="I7" s="2">
        <v>82.24</v>
      </c>
      <c r="J7" s="4">
        <f t="shared" si="0"/>
        <v>628.188</v>
      </c>
    </row>
    <row r="8" spans="1:10" ht="15">
      <c r="A8" s="3" t="s">
        <v>0</v>
      </c>
      <c r="B8" s="2">
        <v>80.198</v>
      </c>
      <c r="C8" s="2">
        <v>79.766</v>
      </c>
      <c r="D8" s="2">
        <v>76.263</v>
      </c>
      <c r="E8" s="2">
        <v>77.164</v>
      </c>
      <c r="F8" s="2">
        <v>80.489</v>
      </c>
      <c r="G8" s="2">
        <v>92.813</v>
      </c>
      <c r="H8" s="2">
        <v>84.097</v>
      </c>
      <c r="I8" s="2">
        <v>73.684</v>
      </c>
      <c r="J8" s="4">
        <f>SUM(B8:I8)</f>
        <v>644.4739999999999</v>
      </c>
    </row>
    <row r="9" spans="1:10" ht="15">
      <c r="A9" s="3" t="s">
        <v>19</v>
      </c>
      <c r="B9" s="2">
        <v>80.229</v>
      </c>
      <c r="C9" s="2">
        <v>76.575</v>
      </c>
      <c r="D9" s="2">
        <v>75.976</v>
      </c>
      <c r="E9" s="2">
        <v>75.624</v>
      </c>
      <c r="F9" s="2">
        <v>86.265</v>
      </c>
      <c r="G9" s="2">
        <v>83.492</v>
      </c>
      <c r="H9" s="2">
        <v>86.655</v>
      </c>
      <c r="I9" s="2">
        <v>83.358</v>
      </c>
      <c r="J9" s="4">
        <f t="shared" si="0"/>
        <v>648.174</v>
      </c>
    </row>
    <row r="10" spans="1:10" ht="15">
      <c r="A10" s="3" t="s">
        <v>15</v>
      </c>
      <c r="B10" s="2">
        <v>92.408</v>
      </c>
      <c r="C10" s="2">
        <v>81.071</v>
      </c>
      <c r="D10" s="2">
        <v>84.358</v>
      </c>
      <c r="E10" s="2">
        <v>80.179</v>
      </c>
      <c r="F10" s="2">
        <v>79.361</v>
      </c>
      <c r="G10" s="2">
        <v>79.225</v>
      </c>
      <c r="H10" s="2">
        <v>78.025</v>
      </c>
      <c r="I10" s="2">
        <v>78.58</v>
      </c>
      <c r="J10" s="4">
        <f t="shared" si="0"/>
        <v>653.207</v>
      </c>
    </row>
    <row r="11" spans="1:10" ht="15">
      <c r="A11" s="3" t="s">
        <v>13</v>
      </c>
      <c r="B11" s="2">
        <v>84.08</v>
      </c>
      <c r="C11" s="2">
        <v>81.078</v>
      </c>
      <c r="D11" s="2">
        <v>91.147</v>
      </c>
      <c r="E11" s="2">
        <v>78.958</v>
      </c>
      <c r="F11" s="2">
        <v>81.086</v>
      </c>
      <c r="G11" s="2">
        <v>88.13</v>
      </c>
      <c r="H11" s="2">
        <v>79.17</v>
      </c>
      <c r="I11" s="2">
        <v>74.566</v>
      </c>
      <c r="J11" s="4">
        <f t="shared" si="0"/>
        <v>658.215</v>
      </c>
    </row>
    <row r="12" spans="1:10" ht="15">
      <c r="A12" s="3" t="s">
        <v>20</v>
      </c>
      <c r="B12" s="2">
        <v>90.357</v>
      </c>
      <c r="C12" s="2">
        <v>77.848</v>
      </c>
      <c r="D12" s="2">
        <v>80.291</v>
      </c>
      <c r="E12" s="2">
        <v>83.145</v>
      </c>
      <c r="F12" s="2">
        <v>76.32</v>
      </c>
      <c r="G12" s="2">
        <v>88.357</v>
      </c>
      <c r="H12" s="2">
        <v>84.903</v>
      </c>
      <c r="I12" s="2">
        <v>86.015</v>
      </c>
      <c r="J12" s="4">
        <f t="shared" si="0"/>
        <v>667.236</v>
      </c>
    </row>
    <row r="13" spans="1:10" ht="15">
      <c r="A13" s="3" t="s">
        <v>16</v>
      </c>
      <c r="B13" s="2">
        <v>86.464</v>
      </c>
      <c r="C13" s="2">
        <v>79.547</v>
      </c>
      <c r="D13" s="2">
        <v>82.546</v>
      </c>
      <c r="E13" s="2">
        <v>84.075</v>
      </c>
      <c r="F13" s="2">
        <v>97.383</v>
      </c>
      <c r="G13" s="2">
        <v>92.399</v>
      </c>
      <c r="H13" s="2">
        <v>83.619</v>
      </c>
      <c r="I13" s="2">
        <v>81.826</v>
      </c>
      <c r="J13" s="4">
        <f t="shared" si="0"/>
        <v>687.859</v>
      </c>
    </row>
    <row r="14" spans="1:10" ht="15">
      <c r="A14" s="3" t="s">
        <v>11</v>
      </c>
      <c r="B14" s="2">
        <v>88.407</v>
      </c>
      <c r="C14" s="2">
        <v>90.592</v>
      </c>
      <c r="D14" s="2">
        <v>93.812</v>
      </c>
      <c r="E14" s="2">
        <v>90.05</v>
      </c>
      <c r="F14" s="2">
        <v>96.017</v>
      </c>
      <c r="G14" s="2">
        <v>92.438</v>
      </c>
      <c r="H14" s="2">
        <v>80.762</v>
      </c>
      <c r="I14" s="2">
        <v>90.535</v>
      </c>
      <c r="J14" s="4">
        <f t="shared" si="0"/>
        <v>722.6129999999999</v>
      </c>
    </row>
    <row r="15" spans="1:10" ht="15.75" thickBot="1">
      <c r="A15" s="5" t="s">
        <v>9</v>
      </c>
      <c r="B15" s="6">
        <v>93.55</v>
      </c>
      <c r="C15" s="6">
        <v>91.067</v>
      </c>
      <c r="D15" s="6">
        <v>102.07</v>
      </c>
      <c r="E15" s="6">
        <v>84.376</v>
      </c>
      <c r="F15" s="6">
        <v>105.274</v>
      </c>
      <c r="G15" s="6">
        <v>89.056</v>
      </c>
      <c r="H15" s="6">
        <v>96.92</v>
      </c>
      <c r="I15" s="6">
        <v>93.729</v>
      </c>
      <c r="J15" s="7">
        <f t="shared" si="0"/>
        <v>756.042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25" sqref="G25"/>
    </sheetView>
  </sheetViews>
  <sheetFormatPr defaultColWidth="11.421875" defaultRowHeight="15"/>
  <cols>
    <col min="1" max="1" width="12.28125" style="0" bestFit="1" customWidth="1"/>
  </cols>
  <sheetData>
    <row r="1" spans="1:10" ht="24" thickBo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22</v>
      </c>
    </row>
    <row r="3" spans="1:10" ht="15">
      <c r="A3" s="3" t="s">
        <v>14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f aca="true" t="shared" si="0" ref="J3:J15">SUM(B3:I3)</f>
        <v>0</v>
      </c>
    </row>
    <row r="4" spans="1:10" ht="15">
      <c r="A4" s="3" t="s">
        <v>12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4">
        <f t="shared" si="0"/>
        <v>0</v>
      </c>
    </row>
    <row r="5" spans="1:10" ht="15">
      <c r="A5" s="3" t="s">
        <v>18</v>
      </c>
      <c r="B5" s="2"/>
      <c r="C5" s="2"/>
      <c r="D5" s="2"/>
      <c r="E5" s="2"/>
      <c r="F5" s="2"/>
      <c r="G5" s="2"/>
      <c r="H5" s="2"/>
      <c r="I5" s="2"/>
      <c r="J5" s="4">
        <f t="shared" si="0"/>
        <v>0</v>
      </c>
    </row>
    <row r="6" spans="1:10" ht="15">
      <c r="A6" s="3" t="s">
        <v>19</v>
      </c>
      <c r="B6" s="2">
        <v>61.22</v>
      </c>
      <c r="C6" s="2">
        <v>61.027</v>
      </c>
      <c r="D6" s="2">
        <v>64.199</v>
      </c>
      <c r="E6" s="2">
        <v>61.124</v>
      </c>
      <c r="F6" s="2">
        <v>65.135</v>
      </c>
      <c r="G6" s="2">
        <v>65.072</v>
      </c>
      <c r="H6" s="2">
        <v>62.076</v>
      </c>
      <c r="I6" s="2">
        <v>62.396</v>
      </c>
      <c r="J6" s="4">
        <f t="shared" si="0"/>
        <v>502.249</v>
      </c>
    </row>
    <row r="7" spans="1:10" ht="15">
      <c r="A7" s="3" t="s">
        <v>15</v>
      </c>
      <c r="B7" s="2">
        <v>67.126</v>
      </c>
      <c r="C7" s="2">
        <v>62.93</v>
      </c>
      <c r="D7" s="2">
        <v>60.714</v>
      </c>
      <c r="E7" s="2">
        <v>60.678</v>
      </c>
      <c r="F7" s="2">
        <v>59.667</v>
      </c>
      <c r="G7" s="2">
        <v>61.581</v>
      </c>
      <c r="H7" s="2">
        <v>70.023</v>
      </c>
      <c r="I7" s="2">
        <v>62.458</v>
      </c>
      <c r="J7" s="4">
        <f t="shared" si="0"/>
        <v>505.177</v>
      </c>
    </row>
    <row r="8" spans="1:10" ht="15">
      <c r="A8" s="3" t="s">
        <v>20</v>
      </c>
      <c r="B8" s="2">
        <v>65.374</v>
      </c>
      <c r="C8" s="2">
        <v>65.048</v>
      </c>
      <c r="D8" s="2">
        <v>66.929</v>
      </c>
      <c r="E8" s="2">
        <v>65.968</v>
      </c>
      <c r="F8" s="2">
        <v>61.947</v>
      </c>
      <c r="G8" s="2">
        <v>60.354</v>
      </c>
      <c r="H8" s="2">
        <v>62.915</v>
      </c>
      <c r="I8" s="2">
        <v>63.745</v>
      </c>
      <c r="J8" s="4">
        <f t="shared" si="0"/>
        <v>512.28</v>
      </c>
    </row>
    <row r="9" spans="1:10" ht="15">
      <c r="A9" s="3" t="s">
        <v>0</v>
      </c>
      <c r="B9" s="2">
        <v>60.617</v>
      </c>
      <c r="C9" s="2">
        <v>62.064</v>
      </c>
      <c r="D9" s="2">
        <v>63.141</v>
      </c>
      <c r="E9" s="2">
        <v>63.195</v>
      </c>
      <c r="F9" s="2">
        <v>64.276</v>
      </c>
      <c r="G9" s="2">
        <v>59.986</v>
      </c>
      <c r="H9" s="2">
        <v>73.106</v>
      </c>
      <c r="I9" s="2">
        <v>67.572</v>
      </c>
      <c r="J9" s="4">
        <f>SUM(B9:I9)</f>
        <v>513.957</v>
      </c>
    </row>
    <row r="10" spans="1:10" ht="15">
      <c r="A10" s="3" t="s">
        <v>10</v>
      </c>
      <c r="B10" s="2">
        <v>67.123</v>
      </c>
      <c r="C10" s="2">
        <v>63.519</v>
      </c>
      <c r="D10" s="2">
        <v>64.26</v>
      </c>
      <c r="E10" s="2">
        <v>60.444</v>
      </c>
      <c r="F10" s="2">
        <v>69.431</v>
      </c>
      <c r="G10" s="2">
        <v>65.052</v>
      </c>
      <c r="H10" s="2">
        <v>62.593</v>
      </c>
      <c r="I10" s="2">
        <v>62.253</v>
      </c>
      <c r="J10" s="4">
        <f t="shared" si="0"/>
        <v>514.6750000000001</v>
      </c>
    </row>
    <row r="11" spans="1:10" ht="15">
      <c r="A11" s="3" t="s">
        <v>17</v>
      </c>
      <c r="B11" s="2">
        <v>73.683</v>
      </c>
      <c r="C11" s="2">
        <v>62.543</v>
      </c>
      <c r="D11" s="2">
        <v>63.513</v>
      </c>
      <c r="E11" s="2">
        <v>63.65</v>
      </c>
      <c r="F11" s="2">
        <v>65.203</v>
      </c>
      <c r="G11" s="2">
        <v>62.405</v>
      </c>
      <c r="H11" s="2">
        <v>64.749</v>
      </c>
      <c r="I11" s="2">
        <v>63.52</v>
      </c>
      <c r="J11" s="4">
        <f t="shared" si="0"/>
        <v>519.266</v>
      </c>
    </row>
    <row r="12" spans="1:10" ht="15">
      <c r="A12" s="3" t="s">
        <v>13</v>
      </c>
      <c r="B12" s="2">
        <v>63.703</v>
      </c>
      <c r="C12" s="2">
        <v>75.852</v>
      </c>
      <c r="D12" s="2">
        <v>68.451</v>
      </c>
      <c r="E12" s="2">
        <v>61.669</v>
      </c>
      <c r="F12" s="2">
        <v>61.459</v>
      </c>
      <c r="G12" s="2">
        <v>76.849</v>
      </c>
      <c r="H12" s="2">
        <v>61.565</v>
      </c>
      <c r="I12" s="2">
        <v>62.1</v>
      </c>
      <c r="J12" s="4">
        <f t="shared" si="0"/>
        <v>531.648</v>
      </c>
    </row>
    <row r="13" spans="1:10" ht="15">
      <c r="A13" s="3" t="s">
        <v>16</v>
      </c>
      <c r="B13" s="2">
        <v>67.831</v>
      </c>
      <c r="C13" s="2">
        <v>65.554</v>
      </c>
      <c r="D13" s="2">
        <v>65.079</v>
      </c>
      <c r="E13" s="2">
        <v>62.711</v>
      </c>
      <c r="F13" s="2">
        <v>73.377</v>
      </c>
      <c r="G13" s="2">
        <v>68.564</v>
      </c>
      <c r="H13" s="2">
        <v>65.747</v>
      </c>
      <c r="I13" s="2">
        <v>65.318</v>
      </c>
      <c r="J13" s="4">
        <f t="shared" si="0"/>
        <v>534.181</v>
      </c>
    </row>
    <row r="14" spans="1:10" ht="15">
      <c r="A14" s="3" t="s">
        <v>9</v>
      </c>
      <c r="B14" s="2">
        <v>68.744</v>
      </c>
      <c r="C14" s="2">
        <v>65.026</v>
      </c>
      <c r="D14" s="2">
        <v>69.186</v>
      </c>
      <c r="E14" s="2">
        <v>70.025</v>
      </c>
      <c r="F14" s="2">
        <v>69.703</v>
      </c>
      <c r="G14" s="2">
        <v>66.054</v>
      </c>
      <c r="H14" s="2">
        <v>65.658</v>
      </c>
      <c r="I14" s="2">
        <v>63.217</v>
      </c>
      <c r="J14" s="4">
        <f t="shared" si="0"/>
        <v>537.6129999999999</v>
      </c>
    </row>
    <row r="15" spans="1:10" ht="15.75" thickBot="1">
      <c r="A15" s="5" t="s">
        <v>11</v>
      </c>
      <c r="B15" s="6">
        <v>70.368</v>
      </c>
      <c r="C15" s="6">
        <v>64.083</v>
      </c>
      <c r="D15" s="6">
        <v>79.634</v>
      </c>
      <c r="E15" s="6">
        <v>71.142</v>
      </c>
      <c r="F15" s="6">
        <v>78.743</v>
      </c>
      <c r="G15" s="6">
        <v>66.682</v>
      </c>
      <c r="H15" s="6">
        <v>65.391</v>
      </c>
      <c r="I15" s="6">
        <v>66.578</v>
      </c>
      <c r="J15" s="4">
        <f t="shared" si="0"/>
        <v>562.621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N6" sqref="N6"/>
    </sheetView>
  </sheetViews>
  <sheetFormatPr defaultColWidth="11.421875" defaultRowHeight="15"/>
  <cols>
    <col min="1" max="1" width="4.140625" style="1" customWidth="1"/>
    <col min="11" max="11" width="10.140625" style="0" customWidth="1"/>
  </cols>
  <sheetData>
    <row r="1" spans="1:12" ht="15.75" thickBo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0" ht="15">
      <c r="B2" s="15" t="s">
        <v>28</v>
      </c>
      <c r="C2" s="16"/>
      <c r="D2" s="17" t="s">
        <v>29</v>
      </c>
      <c r="E2" s="17" t="s">
        <v>30</v>
      </c>
      <c r="F2" s="17" t="s">
        <v>31</v>
      </c>
      <c r="G2" s="17" t="s">
        <v>32</v>
      </c>
      <c r="H2" s="17" t="s">
        <v>33</v>
      </c>
      <c r="I2" s="17" t="s">
        <v>34</v>
      </c>
      <c r="J2" s="18" t="s">
        <v>35</v>
      </c>
    </row>
    <row r="3" spans="1:10" ht="15">
      <c r="A3" s="1">
        <v>1</v>
      </c>
      <c r="B3" s="3" t="s">
        <v>0</v>
      </c>
      <c r="C3" s="14">
        <v>3418.98</v>
      </c>
      <c r="D3" s="14">
        <v>50</v>
      </c>
      <c r="E3" s="14">
        <v>50</v>
      </c>
      <c r="F3" s="14">
        <v>50</v>
      </c>
      <c r="G3" s="14">
        <v>30</v>
      </c>
      <c r="H3" s="14">
        <v>36</v>
      </c>
      <c r="I3" s="14">
        <v>30</v>
      </c>
      <c r="J3" s="19">
        <f aca="true" t="shared" si="0" ref="J3:J15">SUM(C3:I3)</f>
        <v>3664.98</v>
      </c>
    </row>
    <row r="4" spans="1:12" ht="15">
      <c r="A4" s="1">
        <f>A3+1</f>
        <v>2</v>
      </c>
      <c r="B4" s="3" t="s">
        <v>19</v>
      </c>
      <c r="C4" s="14">
        <v>3368.97</v>
      </c>
      <c r="D4" s="14">
        <v>16</v>
      </c>
      <c r="E4" s="14">
        <v>20</v>
      </c>
      <c r="F4" s="14">
        <v>25</v>
      </c>
      <c r="G4" s="14">
        <v>42</v>
      </c>
      <c r="H4" s="14">
        <v>30</v>
      </c>
      <c r="I4" s="14">
        <v>50</v>
      </c>
      <c r="J4" s="19">
        <f t="shared" si="0"/>
        <v>3551.97</v>
      </c>
      <c r="K4">
        <f>J3-J4</f>
        <v>113.01000000000022</v>
      </c>
      <c r="L4" s="28">
        <f>K4</f>
        <v>113.01000000000022</v>
      </c>
    </row>
    <row r="5" spans="1:12" ht="15">
      <c r="A5" s="1">
        <f aca="true" t="shared" si="1" ref="A5:A15">A4+1</f>
        <v>3</v>
      </c>
      <c r="B5" s="3" t="s">
        <v>10</v>
      </c>
      <c r="C5" s="14">
        <v>3299.92</v>
      </c>
      <c r="D5" s="14">
        <v>42</v>
      </c>
      <c r="E5" s="14">
        <v>12</v>
      </c>
      <c r="F5" s="14">
        <v>20</v>
      </c>
      <c r="G5" s="14">
        <v>36</v>
      </c>
      <c r="H5" s="14">
        <v>42</v>
      </c>
      <c r="I5" s="14">
        <v>25</v>
      </c>
      <c r="J5" s="19">
        <f t="shared" si="0"/>
        <v>3476.92</v>
      </c>
      <c r="K5">
        <f aca="true" t="shared" si="2" ref="K5:K15">J4-J5</f>
        <v>75.04999999999973</v>
      </c>
      <c r="L5" s="28">
        <f>K5+L4</f>
        <v>188.05999999999995</v>
      </c>
    </row>
    <row r="6" spans="1:12" ht="15">
      <c r="A6" s="1">
        <f t="shared" si="1"/>
        <v>4</v>
      </c>
      <c r="B6" s="3" t="s">
        <v>15</v>
      </c>
      <c r="C6" s="14">
        <v>3206.06</v>
      </c>
      <c r="D6" s="14">
        <v>36</v>
      </c>
      <c r="E6" s="14">
        <v>42</v>
      </c>
      <c r="F6" s="14">
        <v>36</v>
      </c>
      <c r="G6" s="14">
        <v>9</v>
      </c>
      <c r="H6" s="14">
        <v>25</v>
      </c>
      <c r="I6" s="14">
        <v>42</v>
      </c>
      <c r="J6" s="19">
        <f t="shared" si="0"/>
        <v>3396.06</v>
      </c>
      <c r="K6">
        <f t="shared" si="2"/>
        <v>80.86000000000013</v>
      </c>
      <c r="L6" s="28">
        <f aca="true" t="shared" si="3" ref="L6:L15">K6+L5</f>
        <v>268.9200000000001</v>
      </c>
    </row>
    <row r="7" spans="1:12" ht="15">
      <c r="A7" s="1">
        <f t="shared" si="1"/>
        <v>5</v>
      </c>
      <c r="B7" s="3" t="s">
        <v>11</v>
      </c>
      <c r="C7" s="14">
        <v>3286.98</v>
      </c>
      <c r="D7" s="14">
        <v>12</v>
      </c>
      <c r="E7" s="14">
        <v>16</v>
      </c>
      <c r="F7" s="14">
        <v>6</v>
      </c>
      <c r="G7" s="14">
        <v>6</v>
      </c>
      <c r="H7" s="14">
        <v>9</v>
      </c>
      <c r="I7" s="14">
        <v>6</v>
      </c>
      <c r="J7" s="19">
        <f t="shared" si="0"/>
        <v>3341.98</v>
      </c>
      <c r="K7">
        <f t="shared" si="2"/>
        <v>54.07999999999993</v>
      </c>
      <c r="L7" s="28">
        <f t="shared" si="3"/>
        <v>323</v>
      </c>
    </row>
    <row r="8" spans="1:12" ht="15">
      <c r="A8" s="1">
        <f t="shared" si="1"/>
        <v>6</v>
      </c>
      <c r="B8" s="3" t="s">
        <v>13</v>
      </c>
      <c r="C8" s="14">
        <v>3173.19</v>
      </c>
      <c r="D8" s="14">
        <v>30</v>
      </c>
      <c r="E8" s="14">
        <v>30</v>
      </c>
      <c r="F8" s="14">
        <v>30</v>
      </c>
      <c r="G8" s="14">
        <v>16</v>
      </c>
      <c r="H8" s="14">
        <v>20</v>
      </c>
      <c r="I8" s="14">
        <v>16</v>
      </c>
      <c r="J8" s="19">
        <f t="shared" si="0"/>
        <v>3315.19</v>
      </c>
      <c r="K8">
        <f t="shared" si="2"/>
        <v>26.789999999999964</v>
      </c>
      <c r="L8" s="28">
        <f t="shared" si="3"/>
        <v>349.78999999999996</v>
      </c>
    </row>
    <row r="9" spans="1:12" ht="15">
      <c r="A9" s="1">
        <f t="shared" si="1"/>
        <v>7</v>
      </c>
      <c r="B9" s="3" t="s">
        <v>17</v>
      </c>
      <c r="C9" s="14">
        <v>3101.64</v>
      </c>
      <c r="D9" s="14">
        <v>25</v>
      </c>
      <c r="E9" s="14">
        <v>25</v>
      </c>
      <c r="F9" s="14">
        <v>42</v>
      </c>
      <c r="G9" s="14">
        <v>50</v>
      </c>
      <c r="H9" s="14">
        <v>50</v>
      </c>
      <c r="I9" s="14">
        <v>20</v>
      </c>
      <c r="J9" s="19">
        <f>SUM(C9:I9)</f>
        <v>3313.64</v>
      </c>
      <c r="K9">
        <f t="shared" si="2"/>
        <v>1.550000000000182</v>
      </c>
      <c r="L9" s="28">
        <f t="shared" si="3"/>
        <v>351.34000000000015</v>
      </c>
    </row>
    <row r="10" spans="1:12" ht="15">
      <c r="A10" s="1">
        <f t="shared" si="1"/>
        <v>8</v>
      </c>
      <c r="B10" s="3" t="s">
        <v>20</v>
      </c>
      <c r="C10" s="14">
        <v>3141.35</v>
      </c>
      <c r="D10" s="14">
        <v>20</v>
      </c>
      <c r="E10" s="14">
        <v>36</v>
      </c>
      <c r="F10" s="14">
        <v>12</v>
      </c>
      <c r="G10" s="14">
        <v>25</v>
      </c>
      <c r="H10" s="14">
        <v>16</v>
      </c>
      <c r="I10" s="14">
        <v>36</v>
      </c>
      <c r="J10" s="19">
        <f t="shared" si="0"/>
        <v>3286.35</v>
      </c>
      <c r="K10">
        <f t="shared" si="2"/>
        <v>27.289999999999964</v>
      </c>
      <c r="L10" s="28">
        <f t="shared" si="3"/>
        <v>378.6300000000001</v>
      </c>
    </row>
    <row r="11" spans="1:12" ht="15">
      <c r="A11" s="1">
        <f t="shared" si="1"/>
        <v>9</v>
      </c>
      <c r="B11" s="3" t="s">
        <v>14</v>
      </c>
      <c r="C11" s="14">
        <v>3251.07</v>
      </c>
      <c r="D11" s="14">
        <v>5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19">
        <f t="shared" si="0"/>
        <v>3281.07</v>
      </c>
      <c r="K11">
        <f t="shared" si="2"/>
        <v>5.279999999999745</v>
      </c>
      <c r="L11" s="28">
        <f t="shared" si="3"/>
        <v>383.90999999999985</v>
      </c>
    </row>
    <row r="12" spans="1:12" ht="15">
      <c r="A12" s="1">
        <f t="shared" si="1"/>
        <v>10</v>
      </c>
      <c r="B12" s="3" t="s">
        <v>12</v>
      </c>
      <c r="C12" s="14">
        <v>3218.25</v>
      </c>
      <c r="D12" s="14">
        <v>4</v>
      </c>
      <c r="E12" s="14">
        <v>4</v>
      </c>
      <c r="F12" s="14">
        <v>4</v>
      </c>
      <c r="G12" s="14">
        <v>4</v>
      </c>
      <c r="H12" s="14">
        <v>4</v>
      </c>
      <c r="I12" s="14">
        <v>4</v>
      </c>
      <c r="J12" s="19">
        <f t="shared" si="0"/>
        <v>3242.25</v>
      </c>
      <c r="K12">
        <f t="shared" si="2"/>
        <v>38.820000000000164</v>
      </c>
      <c r="L12" s="28">
        <f t="shared" si="3"/>
        <v>422.73</v>
      </c>
    </row>
    <row r="13" spans="1:12" ht="15">
      <c r="A13" s="1">
        <f t="shared" si="1"/>
        <v>11</v>
      </c>
      <c r="B13" s="3" t="s">
        <v>16</v>
      </c>
      <c r="C13" s="14">
        <v>3161.76</v>
      </c>
      <c r="D13" s="14">
        <v>6</v>
      </c>
      <c r="E13" s="14">
        <v>6</v>
      </c>
      <c r="F13" s="14">
        <v>16</v>
      </c>
      <c r="G13" s="14">
        <v>20</v>
      </c>
      <c r="H13" s="14">
        <v>12</v>
      </c>
      <c r="I13" s="14">
        <v>12</v>
      </c>
      <c r="J13" s="19">
        <f t="shared" si="0"/>
        <v>3233.76</v>
      </c>
      <c r="K13">
        <f t="shared" si="2"/>
        <v>8.489999999999782</v>
      </c>
      <c r="L13" s="28">
        <f t="shared" si="3"/>
        <v>431.2199999999998</v>
      </c>
    </row>
    <row r="14" spans="1:12" ht="15">
      <c r="A14" s="1">
        <f t="shared" si="1"/>
        <v>12</v>
      </c>
      <c r="B14" s="3" t="s">
        <v>9</v>
      </c>
      <c r="C14" s="14">
        <v>2921.13</v>
      </c>
      <c r="D14" s="14">
        <v>9</v>
      </c>
      <c r="E14" s="14">
        <v>9</v>
      </c>
      <c r="F14" s="14">
        <v>9</v>
      </c>
      <c r="G14" s="14">
        <v>12</v>
      </c>
      <c r="H14" s="14">
        <v>6</v>
      </c>
      <c r="I14" s="14">
        <v>9</v>
      </c>
      <c r="J14" s="19">
        <f t="shared" si="0"/>
        <v>2975.13</v>
      </c>
      <c r="K14">
        <f t="shared" si="2"/>
        <v>258.6300000000001</v>
      </c>
      <c r="L14" s="28">
        <f t="shared" si="3"/>
        <v>689.8499999999999</v>
      </c>
    </row>
    <row r="15" spans="1:12" ht="15.75" thickBot="1">
      <c r="A15" s="1">
        <f t="shared" si="1"/>
        <v>13</v>
      </c>
      <c r="B15" s="5" t="s">
        <v>18</v>
      </c>
      <c r="C15" s="20">
        <v>1111</v>
      </c>
      <c r="D15" s="20">
        <v>3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1">
        <f t="shared" si="0"/>
        <v>1129</v>
      </c>
      <c r="K15">
        <f t="shared" si="2"/>
        <v>1846.13</v>
      </c>
      <c r="L15" s="28">
        <f t="shared" si="3"/>
        <v>2535.98</v>
      </c>
    </row>
    <row r="16" spans="2:12" ht="15">
      <c r="B16" s="35"/>
      <c r="C16" s="36"/>
      <c r="D16" s="36"/>
      <c r="E16" s="36"/>
      <c r="F16" s="36"/>
      <c r="G16" s="36"/>
      <c r="H16" s="36"/>
      <c r="I16" s="36"/>
      <c r="J16" s="36"/>
      <c r="L16" s="28"/>
    </row>
    <row r="17" spans="2:12" ht="1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0" ht="15">
      <c r="A18" s="1">
        <v>1</v>
      </c>
      <c r="B18" s="22" t="s">
        <v>0</v>
      </c>
      <c r="C18" s="23">
        <v>3418.98</v>
      </c>
      <c r="D18" s="23"/>
      <c r="E18" s="23"/>
      <c r="F18" s="23"/>
      <c r="G18" s="23"/>
      <c r="H18" s="23"/>
      <c r="I18" s="23"/>
      <c r="J18" s="24">
        <f aca="true" t="shared" si="4" ref="J18:J30">SUM(C18:I18)</f>
        <v>3418.98</v>
      </c>
    </row>
    <row r="19" spans="1:12" ht="15">
      <c r="A19" s="1">
        <f>A18+1</f>
        <v>2</v>
      </c>
      <c r="B19" s="22" t="s">
        <v>19</v>
      </c>
      <c r="C19" s="23">
        <v>3368.97</v>
      </c>
      <c r="D19" s="23"/>
      <c r="E19" s="23"/>
      <c r="F19" s="23"/>
      <c r="G19" s="23"/>
      <c r="H19" s="23"/>
      <c r="I19" s="23"/>
      <c r="J19" s="24">
        <f t="shared" si="4"/>
        <v>3368.97</v>
      </c>
      <c r="K19">
        <f>J18-J19</f>
        <v>50.01000000000022</v>
      </c>
      <c r="L19" s="28">
        <f>K19</f>
        <v>50.01000000000022</v>
      </c>
    </row>
    <row r="20" spans="1:12" ht="15">
      <c r="A20" s="1">
        <f aca="true" t="shared" si="5" ref="A20:A30">A19+1</f>
        <v>3</v>
      </c>
      <c r="B20" s="22" t="s">
        <v>10</v>
      </c>
      <c r="C20" s="23">
        <v>3299.92</v>
      </c>
      <c r="D20" s="23"/>
      <c r="E20" s="23"/>
      <c r="F20" s="23"/>
      <c r="G20" s="23"/>
      <c r="H20" s="23"/>
      <c r="I20" s="23"/>
      <c r="J20" s="24">
        <f t="shared" si="4"/>
        <v>3299.92</v>
      </c>
      <c r="K20">
        <f aca="true" t="shared" si="6" ref="K20:K30">J19-J20</f>
        <v>69.04999999999973</v>
      </c>
      <c r="L20" s="28">
        <f>L19+K20</f>
        <v>119.05999999999995</v>
      </c>
    </row>
    <row r="21" spans="1:12" ht="15">
      <c r="A21" s="1">
        <f t="shared" si="5"/>
        <v>4</v>
      </c>
      <c r="B21" s="3" t="s">
        <v>11</v>
      </c>
      <c r="C21" s="14">
        <v>3286.98</v>
      </c>
      <c r="D21" s="14"/>
      <c r="E21" s="14"/>
      <c r="F21" s="14"/>
      <c r="G21" s="14"/>
      <c r="H21" s="14"/>
      <c r="I21" s="14"/>
      <c r="J21" s="19">
        <f t="shared" si="4"/>
        <v>3286.98</v>
      </c>
      <c r="K21">
        <f t="shared" si="6"/>
        <v>12.940000000000055</v>
      </c>
      <c r="L21" s="28">
        <f aca="true" t="shared" si="7" ref="L21:L30">L20+K21</f>
        <v>132</v>
      </c>
    </row>
    <row r="22" spans="1:12" ht="15">
      <c r="A22" s="1">
        <f t="shared" si="5"/>
        <v>5</v>
      </c>
      <c r="B22" s="3" t="s">
        <v>14</v>
      </c>
      <c r="C22" s="14">
        <v>3251.07</v>
      </c>
      <c r="D22" s="14"/>
      <c r="E22" s="14"/>
      <c r="F22" s="14"/>
      <c r="G22" s="14"/>
      <c r="H22" s="14"/>
      <c r="I22" s="14"/>
      <c r="J22" s="19">
        <f t="shared" si="4"/>
        <v>3251.07</v>
      </c>
      <c r="K22">
        <f t="shared" si="6"/>
        <v>35.909999999999854</v>
      </c>
      <c r="L22" s="28">
        <f t="shared" si="7"/>
        <v>167.90999999999985</v>
      </c>
    </row>
    <row r="23" spans="1:12" ht="15">
      <c r="A23" s="1">
        <f t="shared" si="5"/>
        <v>6</v>
      </c>
      <c r="B23" s="3" t="s">
        <v>12</v>
      </c>
      <c r="C23" s="14">
        <v>3218.25</v>
      </c>
      <c r="D23" s="14"/>
      <c r="E23" s="14"/>
      <c r="F23" s="14"/>
      <c r="G23" s="14"/>
      <c r="H23" s="14"/>
      <c r="I23" s="14"/>
      <c r="J23" s="19">
        <f t="shared" si="4"/>
        <v>3218.25</v>
      </c>
      <c r="K23">
        <f t="shared" si="6"/>
        <v>32.820000000000164</v>
      </c>
      <c r="L23" s="28">
        <f t="shared" si="7"/>
        <v>200.73000000000002</v>
      </c>
    </row>
    <row r="24" spans="1:12" ht="15">
      <c r="A24" s="1">
        <f t="shared" si="5"/>
        <v>7</v>
      </c>
      <c r="B24" s="3" t="s">
        <v>15</v>
      </c>
      <c r="C24" s="14">
        <v>3206.06</v>
      </c>
      <c r="D24" s="14"/>
      <c r="E24" s="14"/>
      <c r="F24" s="14"/>
      <c r="G24" s="14"/>
      <c r="H24" s="14"/>
      <c r="I24" s="14"/>
      <c r="J24" s="19">
        <f t="shared" si="4"/>
        <v>3206.06</v>
      </c>
      <c r="K24">
        <f t="shared" si="6"/>
        <v>12.190000000000055</v>
      </c>
      <c r="L24" s="28">
        <f t="shared" si="7"/>
        <v>212.92000000000007</v>
      </c>
    </row>
    <row r="25" spans="1:12" ht="15">
      <c r="A25" s="1">
        <f t="shared" si="5"/>
        <v>8</v>
      </c>
      <c r="B25" s="3" t="s">
        <v>13</v>
      </c>
      <c r="C25" s="14">
        <v>3173.19</v>
      </c>
      <c r="D25" s="14"/>
      <c r="E25" s="14"/>
      <c r="F25" s="14"/>
      <c r="G25" s="14"/>
      <c r="H25" s="14"/>
      <c r="I25" s="14"/>
      <c r="J25" s="19">
        <f t="shared" si="4"/>
        <v>3173.19</v>
      </c>
      <c r="K25">
        <f t="shared" si="6"/>
        <v>32.86999999999989</v>
      </c>
      <c r="L25" s="28">
        <f t="shared" si="7"/>
        <v>245.78999999999996</v>
      </c>
    </row>
    <row r="26" spans="1:12" ht="15">
      <c r="A26" s="1">
        <f t="shared" si="5"/>
        <v>9</v>
      </c>
      <c r="B26" s="3" t="s">
        <v>16</v>
      </c>
      <c r="C26" s="14">
        <v>3161.76</v>
      </c>
      <c r="D26" s="14"/>
      <c r="E26" s="14"/>
      <c r="F26" s="14"/>
      <c r="G26" s="14"/>
      <c r="H26" s="14"/>
      <c r="I26" s="14"/>
      <c r="J26" s="19">
        <f t="shared" si="4"/>
        <v>3161.76</v>
      </c>
      <c r="K26">
        <f t="shared" si="6"/>
        <v>11.429999999999836</v>
      </c>
      <c r="L26" s="28">
        <f t="shared" si="7"/>
        <v>257.2199999999998</v>
      </c>
    </row>
    <row r="27" spans="1:12" ht="15">
      <c r="A27" s="1">
        <f t="shared" si="5"/>
        <v>10</v>
      </c>
      <c r="B27" s="3" t="s">
        <v>20</v>
      </c>
      <c r="C27" s="14">
        <v>3141.35</v>
      </c>
      <c r="D27" s="14"/>
      <c r="E27" s="14"/>
      <c r="F27" s="14"/>
      <c r="G27" s="14"/>
      <c r="H27" s="14"/>
      <c r="I27" s="14"/>
      <c r="J27" s="19">
        <f t="shared" si="4"/>
        <v>3141.35</v>
      </c>
      <c r="K27">
        <f t="shared" si="6"/>
        <v>20.41000000000031</v>
      </c>
      <c r="L27" s="28">
        <f t="shared" si="7"/>
        <v>277.6300000000001</v>
      </c>
    </row>
    <row r="28" spans="1:12" ht="15">
      <c r="A28" s="1">
        <f t="shared" si="5"/>
        <v>11</v>
      </c>
      <c r="B28" s="3" t="s">
        <v>17</v>
      </c>
      <c r="C28" s="14">
        <v>3101.64</v>
      </c>
      <c r="D28" s="14"/>
      <c r="E28" s="14"/>
      <c r="F28" s="14"/>
      <c r="G28" s="14"/>
      <c r="H28" s="14"/>
      <c r="I28" s="14"/>
      <c r="J28" s="19">
        <f t="shared" si="4"/>
        <v>3101.64</v>
      </c>
      <c r="K28">
        <f t="shared" si="6"/>
        <v>39.710000000000036</v>
      </c>
      <c r="L28" s="28">
        <f t="shared" si="7"/>
        <v>317.34000000000015</v>
      </c>
    </row>
    <row r="29" spans="1:12" ht="15">
      <c r="A29" s="1">
        <f t="shared" si="5"/>
        <v>12</v>
      </c>
      <c r="B29" s="22" t="s">
        <v>9</v>
      </c>
      <c r="C29" s="23">
        <v>2921.13</v>
      </c>
      <c r="D29" s="23"/>
      <c r="E29" s="23"/>
      <c r="F29" s="23"/>
      <c r="G29" s="23"/>
      <c r="H29" s="23"/>
      <c r="I29" s="23"/>
      <c r="J29" s="24">
        <f t="shared" si="4"/>
        <v>2921.13</v>
      </c>
      <c r="K29">
        <f t="shared" si="6"/>
        <v>180.50999999999976</v>
      </c>
      <c r="L29" s="28">
        <f t="shared" si="7"/>
        <v>497.8499999999999</v>
      </c>
    </row>
    <row r="30" spans="1:12" ht="15.75" thickBot="1">
      <c r="A30" s="1">
        <f t="shared" si="5"/>
        <v>13</v>
      </c>
      <c r="B30" s="25" t="s">
        <v>18</v>
      </c>
      <c r="C30" s="26">
        <v>1111</v>
      </c>
      <c r="D30" s="26"/>
      <c r="E30" s="26"/>
      <c r="F30" s="26"/>
      <c r="G30" s="26"/>
      <c r="H30" s="26"/>
      <c r="I30" s="26"/>
      <c r="J30" s="27">
        <f t="shared" si="4"/>
        <v>1111</v>
      </c>
      <c r="K30">
        <f t="shared" si="6"/>
        <v>1810.13</v>
      </c>
      <c r="L30" s="28">
        <f t="shared" si="7"/>
        <v>2307.98</v>
      </c>
    </row>
  </sheetData>
  <sheetProtection/>
  <mergeCells count="2">
    <mergeCell ref="B17:L17"/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 - Damien</dc:creator>
  <cp:keywords/>
  <dc:description/>
  <cp:lastModifiedBy>Fair - Damien</cp:lastModifiedBy>
  <cp:lastPrinted>2010-11-14T11:25:01Z</cp:lastPrinted>
  <dcterms:created xsi:type="dcterms:W3CDTF">2010-11-12T17:39:06Z</dcterms:created>
  <dcterms:modified xsi:type="dcterms:W3CDTF">2010-11-15T08:20:32Z</dcterms:modified>
  <cp:category/>
  <cp:version/>
  <cp:contentType/>
  <cp:contentStatus/>
</cp:coreProperties>
</file>